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sylbert-my.sharepoint.com/personal/anne-claire_collot_sylbert_com/Documents/Bureau/"/>
    </mc:Choice>
  </mc:AlternateContent>
  <xr:revisionPtr revIDLastSave="11" documentId="8_{97C609B7-4D86-4724-9014-F29FAC0838AA}" xr6:coauthVersionLast="47" xr6:coauthVersionMax="47" xr10:uidLastSave="{DD7AB037-1296-40F2-8F8F-E98A66DE2F80}"/>
  <bookViews>
    <workbookView xWindow="-110" yWindow="-110" windowWidth="25180" windowHeight="16140" xr2:uid="{84D1E6D7-A769-47B9-B6FE-C1982B763704}"/>
  </bookViews>
  <sheets>
    <sheet name="Votre liste de tâch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L7" i="2" l="1" a="1"/>
  <c r="L7" i="2" s="1"/>
  <c r="N18" i="2" a="1"/>
  <c r="N18" i="2" s="1"/>
  <c r="L11" i="2" a="1"/>
  <c r="L11" i="2" s="1"/>
  <c r="L10" i="2" a="1"/>
  <c r="L10" i="2" s="1"/>
  <c r="N12" i="2" a="1"/>
  <c r="N12" i="2" s="1"/>
  <c r="L17" i="2" a="1"/>
  <c r="L17" i="2" s="1"/>
  <c r="L20" i="2" a="1"/>
  <c r="L20" i="2" s="1"/>
  <c r="N23" i="2" a="1"/>
  <c r="N23" i="2" s="1"/>
  <c r="L9" i="2" a="1"/>
  <c r="L9" i="2" s="1"/>
  <c r="L19" i="2" a="1"/>
  <c r="L19" i="2" s="1"/>
  <c r="N22" i="2" a="1"/>
  <c r="N22" i="2" s="1"/>
  <c r="L15" i="2" a="1"/>
  <c r="L15" i="2" s="1"/>
  <c r="L8" i="2" a="1"/>
  <c r="L8" i="2" s="1"/>
  <c r="N11" i="2" a="1"/>
  <c r="N11" i="2" s="1"/>
  <c r="L25" i="2" a="1"/>
  <c r="L25" i="2" s="1"/>
  <c r="L18" i="2" a="1"/>
  <c r="L18" i="2" s="1"/>
  <c r="L14" i="2" a="1"/>
  <c r="L14" i="2" s="1"/>
  <c r="L24" i="2" a="1"/>
  <c r="L24" i="2" s="1"/>
  <c r="N17" i="2" a="1"/>
  <c r="N17" i="2" s="1"/>
  <c r="N21" i="2" a="1"/>
  <c r="N21" i="2" s="1"/>
  <c r="L13" i="2" a="1"/>
  <c r="L13" i="2" s="1"/>
  <c r="N15" i="2" a="1"/>
  <c r="N15" i="2" s="1"/>
  <c r="N10" i="2" a="1"/>
  <c r="N10" i="2" s="1"/>
  <c r="L23" i="2" a="1"/>
  <c r="L23" i="2" s="1"/>
  <c r="L12" i="2" a="1"/>
  <c r="L12" i="2" s="1"/>
  <c r="N9" i="2" a="1"/>
  <c r="N9" i="2" s="1"/>
  <c r="L22" i="2" a="1"/>
  <c r="L22" i="2" s="1"/>
  <c r="N25" i="2" a="1"/>
  <c r="N25" i="2" s="1"/>
  <c r="N20" i="2" a="1"/>
  <c r="N20" i="2" s="1"/>
  <c r="N14" i="2" a="1"/>
  <c r="N14" i="2" s="1"/>
  <c r="N8" i="2" a="1"/>
  <c r="N8" i="2" s="1"/>
  <c r="N19" i="2" a="1"/>
  <c r="N19" i="2" s="1"/>
  <c r="N13" i="2" a="1"/>
  <c r="N13" i="2" s="1"/>
  <c r="N7" i="2" a="1"/>
  <c r="N7" i="2" s="1"/>
  <c r="L21" i="2" a="1"/>
  <c r="L21" i="2" s="1"/>
  <c r="N24" i="2" a="1"/>
  <c r="N2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<sst xmlns="http://schemas.openxmlformats.org/spreadsheetml/2006/main" count="24" uniqueCount="22">
  <si>
    <t>Tâches</t>
  </si>
  <si>
    <t>Liste de mes tâches</t>
  </si>
  <si>
    <t>Action à faire</t>
  </si>
  <si>
    <t>Non</t>
  </si>
  <si>
    <t>Oui</t>
  </si>
  <si>
    <t>URGENT</t>
  </si>
  <si>
    <t>PAS URGENT</t>
  </si>
  <si>
    <t>IMPORTANT</t>
  </si>
  <si>
    <t>PAS IMPORTANT</t>
  </si>
  <si>
    <t>✕</t>
  </si>
  <si>
    <t>✓</t>
  </si>
  <si>
    <t>À FAIRE</t>
  </si>
  <si>
    <t>À DÉLÉGUER</t>
  </si>
  <si>
    <t>À PLANIFIER</t>
  </si>
  <si>
    <t>À SUPPRIMER</t>
  </si>
  <si>
    <t>Urgent?</t>
  </si>
  <si>
    <t>Important?</t>
  </si>
  <si>
    <t>Remplir ma liste de tâche</t>
  </si>
  <si>
    <t>Matrice Eisenhower</t>
  </si>
  <si>
    <t>↓          ↓          ↓          ↓          ↓          ↓          ↓   À compléter   ↓          ↓          ↓          ↓          ↓          ↓          ↓</t>
  </si>
  <si>
    <t>Faire un suivi avec client XYZ pour devis 123</t>
  </si>
  <si>
    <r>
      <rPr>
        <b/>
        <sz val="14"/>
        <color theme="1"/>
        <rFont val="Lato"/>
        <family val="2"/>
      </rPr>
      <t xml:space="preserve">Comment utiliser cet outil ?
</t>
    </r>
    <r>
      <rPr>
        <i/>
        <sz val="11"/>
        <color theme="1"/>
        <rFont val="Lato"/>
        <family val="2"/>
      </rPr>
      <t>Ce modèle simple vous aidera à prendre de meilleures décisions concernant la gestion de vos priorités au quotidien.</t>
    </r>
    <r>
      <rPr>
        <sz val="11"/>
        <color theme="1"/>
        <rFont val="Lato"/>
        <family val="2"/>
      </rPr>
      <t xml:space="preserve">
1. Listez vos tâches dans la première colonne
2. Pour chaque tâche, répondez aux questions "Urgent ?" et "Important ?"
3. La matrice se remplit automatiquement, organisant vos tâches dans le bon quadrant
4. Utilisez la première colonne de chaque colonne pour suivre l'avancement de vos tâches (✓ ou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</si>
</sst>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Lato"/>
      <family val="2"/>
    </font>
    <font>
      <b/>
      <sz val="14"/>
      <color theme="1"/>
      <name val="Lato"/>
      <family val="2"/>
    </font>
    <font>
      <i/>
      <sz val="11"/>
      <color theme="1"/>
      <name val="Lato"/>
      <family val="2"/>
    </font>
    <font>
      <sz val="8"/>
      <color theme="0" tint="-0.14999847407452621"/>
      <name val="Lato"/>
      <family val="2"/>
    </font>
    <font>
      <b/>
      <sz val="11"/>
      <color theme="0"/>
      <name val="Lato"/>
      <family val="2"/>
    </font>
    <font>
      <sz val="11"/>
      <color theme="0"/>
      <name val="Lato"/>
      <family val="2"/>
    </font>
    <font>
      <sz val="11"/>
      <color theme="5" tint="-0.249977111117893"/>
      <name val="Lato"/>
      <family val="2"/>
    </font>
    <font>
      <sz val="11"/>
      <color theme="7" tint="-0.249977111117893"/>
      <name val="Lato"/>
      <family val="2"/>
    </font>
    <font>
      <sz val="11"/>
      <color theme="9" tint="-0.249977111117893"/>
      <name val="Lato"/>
      <family val="2"/>
    </font>
    <font>
      <sz val="11"/>
      <color rgb="FF031A22"/>
      <name val="Lato"/>
      <family val="2"/>
    </font>
    <font>
      <b/>
      <sz val="11"/>
      <color rgb="FF031A22"/>
      <name val="Lato"/>
      <family val="2"/>
    </font>
    <font>
      <b/>
      <sz val="22"/>
      <color rgb="FF031A22"/>
      <name val="Lato"/>
      <family val="2"/>
    </font>
    <font>
      <sz val="9"/>
      <color theme="1"/>
      <name val="Lato"/>
      <family val="2"/>
    </font>
  </fonts>
  <fills count="13">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31A2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right style="medium">
        <color theme="0"/>
      </right>
      <top style="medium">
        <color theme="0"/>
      </top>
      <bottom/>
      <diagonal/>
    </border>
  </borders>
  <cellStyleXfs count="1">
    <xf numFmtId="0" fontId="0" fillId="0" borderId="0"/>
  </cellStyleXfs>
  <cellXfs count="5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4" fillId="0" borderId="4"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6" fillId="12" borderId="0" xfId="0" applyFont="1" applyFill="1" applyAlignment="1">
      <alignment horizontal="center" vertical="center"/>
    </xf>
    <xf numFmtId="0" fontId="5" fillId="12" borderId="0" xfId="0" applyFont="1" applyFill="1" applyAlignment="1">
      <alignment horizontal="center" vertical="center"/>
    </xf>
    <xf numFmtId="0" fontId="10" fillId="11" borderId="0" xfId="0" applyFont="1" applyFill="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10" fillId="5" borderId="11" xfId="0" applyFont="1" applyFill="1" applyBorder="1" applyAlignment="1">
      <alignment horizontal="center" vertical="center"/>
    </xf>
    <xf numFmtId="0" fontId="10" fillId="5" borderId="12" xfId="0" applyFont="1" applyFill="1" applyBorder="1" applyAlignment="1">
      <alignment horizontal="center" vertical="center"/>
    </xf>
    <xf numFmtId="0" fontId="10" fillId="2" borderId="11" xfId="0" applyFont="1" applyFill="1" applyBorder="1" applyAlignment="1">
      <alignment horizontal="center" vertical="center"/>
    </xf>
    <xf numFmtId="49" fontId="10" fillId="3" borderId="11" xfId="0" applyNumberFormat="1" applyFont="1" applyFill="1" applyBorder="1" applyAlignment="1">
      <alignment horizontal="center" vertical="center"/>
    </xf>
    <xf numFmtId="0" fontId="10" fillId="4" borderId="11" xfId="0" applyFont="1" applyFill="1" applyBorder="1" applyAlignment="1">
      <alignment horizontal="center" vertical="center"/>
    </xf>
    <xf numFmtId="0" fontId="10" fillId="4" borderId="12" xfId="0" applyFont="1" applyFill="1" applyBorder="1" applyAlignment="1">
      <alignment horizontal="center" vertical="center"/>
    </xf>
    <xf numFmtId="0" fontId="1" fillId="0" borderId="2" xfId="0" applyFont="1" applyBorder="1"/>
    <xf numFmtId="0" fontId="1" fillId="0" borderId="0" xfId="0" applyFont="1"/>
    <xf numFmtId="0" fontId="10" fillId="2" borderId="0" xfId="0" applyFont="1" applyFill="1" applyAlignment="1">
      <alignment vertical="center"/>
    </xf>
    <xf numFmtId="0" fontId="10" fillId="3" borderId="0" xfId="0" applyFont="1" applyFill="1" applyAlignment="1">
      <alignment vertical="center"/>
    </xf>
    <xf numFmtId="0" fontId="10" fillId="4" borderId="0" xfId="0" applyFont="1" applyFill="1" applyAlignment="1">
      <alignment vertical="center"/>
    </xf>
    <xf numFmtId="0" fontId="10" fillId="5" borderId="0" xfId="0" applyFont="1" applyFill="1" applyAlignment="1">
      <alignment vertical="center"/>
    </xf>
    <xf numFmtId="0" fontId="12" fillId="0" borderId="0" xfId="0" applyFont="1" applyAlignment="1">
      <alignment horizontal="left" vertical="center"/>
    </xf>
    <xf numFmtId="0" fontId="13" fillId="0" borderId="0" xfId="0" applyFont="1" applyAlignment="1">
      <alignment horizontal="center"/>
    </xf>
    <xf numFmtId="0" fontId="1" fillId="10" borderId="1" xfId="0" applyFont="1" applyFill="1" applyBorder="1" applyAlignment="1">
      <alignment horizontal="left" vertical="center" wrapText="1"/>
    </xf>
    <xf numFmtId="0" fontId="1" fillId="10" borderId="2" xfId="0" applyFont="1" applyFill="1" applyBorder="1" applyAlignment="1">
      <alignment horizontal="left" vertical="center"/>
    </xf>
    <xf numFmtId="0" fontId="1" fillId="10" borderId="3" xfId="0" applyFont="1" applyFill="1" applyBorder="1" applyAlignment="1">
      <alignment horizontal="left" vertical="center"/>
    </xf>
    <xf numFmtId="0" fontId="1" fillId="10" borderId="4" xfId="0" applyFont="1" applyFill="1" applyBorder="1" applyAlignment="1">
      <alignment horizontal="left" vertical="center"/>
    </xf>
    <xf numFmtId="0" fontId="1" fillId="10" borderId="0" xfId="0" applyFont="1" applyFill="1" applyAlignment="1">
      <alignment horizontal="left" vertical="center"/>
    </xf>
    <xf numFmtId="0" fontId="1" fillId="10" borderId="5" xfId="0" applyFont="1" applyFill="1" applyBorder="1" applyAlignment="1">
      <alignment horizontal="left" vertical="center"/>
    </xf>
    <xf numFmtId="0" fontId="1" fillId="10" borderId="6" xfId="0" applyFont="1" applyFill="1" applyBorder="1" applyAlignment="1">
      <alignment horizontal="left" vertical="center"/>
    </xf>
    <xf numFmtId="0" fontId="1" fillId="10" borderId="7" xfId="0" applyFont="1" applyFill="1" applyBorder="1" applyAlignment="1">
      <alignment horizontal="left" vertical="center"/>
    </xf>
    <xf numFmtId="0" fontId="1" fillId="10" borderId="8" xfId="0" applyFont="1" applyFill="1" applyBorder="1" applyAlignment="1">
      <alignment horizontal="left" vertical="center"/>
    </xf>
    <xf numFmtId="0" fontId="11" fillId="10" borderId="13" xfId="0" applyFont="1" applyFill="1" applyBorder="1" applyAlignment="1">
      <alignment horizontal="center" vertical="center"/>
    </xf>
    <xf numFmtId="0" fontId="11" fillId="10" borderId="16" xfId="0" applyFont="1" applyFill="1" applyBorder="1" applyAlignment="1">
      <alignment horizontal="center" vertical="center"/>
    </xf>
    <xf numFmtId="49" fontId="11" fillId="10" borderId="13" xfId="0" applyNumberFormat="1" applyFont="1" applyFill="1" applyBorder="1" applyAlignment="1">
      <alignment horizontal="center" vertical="center"/>
    </xf>
    <xf numFmtId="49" fontId="11" fillId="10" borderId="16" xfId="0" applyNumberFormat="1" applyFont="1" applyFill="1" applyBorder="1" applyAlignment="1">
      <alignment horizontal="center" vertical="center"/>
    </xf>
    <xf numFmtId="0" fontId="11" fillId="10" borderId="13" xfId="0" applyFont="1" applyFill="1" applyBorder="1" applyAlignment="1">
      <alignment horizontal="center" vertical="center" textRotation="90"/>
    </xf>
    <xf numFmtId="0" fontId="11" fillId="10" borderId="14" xfId="0" applyFont="1" applyFill="1" applyBorder="1" applyAlignment="1">
      <alignment horizontal="center" vertical="center" textRotation="90"/>
    </xf>
    <xf numFmtId="0" fontId="11" fillId="10" borderId="15" xfId="0" applyFont="1" applyFill="1" applyBorder="1" applyAlignment="1">
      <alignment horizontal="center" vertical="center" textRotation="90"/>
    </xf>
    <xf numFmtId="49" fontId="8" fillId="7" borderId="9" xfId="0" applyNumberFormat="1" applyFont="1" applyFill="1" applyBorder="1" applyAlignment="1">
      <alignment horizontal="center" vertical="center"/>
    </xf>
    <xf numFmtId="49" fontId="8" fillId="7" borderId="10" xfId="0" applyNumberFormat="1" applyFont="1" applyFill="1" applyBorder="1" applyAlignment="1">
      <alignment horizontal="center" vertical="center"/>
    </xf>
    <xf numFmtId="0" fontId="7" fillId="6" borderId="9" xfId="0" applyFont="1" applyFill="1" applyBorder="1" applyAlignment="1">
      <alignment horizontal="center" vertical="center"/>
    </xf>
    <xf numFmtId="0" fontId="7" fillId="6" borderId="10" xfId="0" applyFont="1" applyFill="1" applyBorder="1" applyAlignment="1">
      <alignment horizontal="center" vertical="center"/>
    </xf>
    <xf numFmtId="0" fontId="9" fillId="8" borderId="9" xfId="0" applyFont="1" applyFill="1" applyBorder="1" applyAlignment="1">
      <alignment horizontal="center" vertical="center"/>
    </xf>
    <xf numFmtId="0" fontId="9" fillId="8" borderId="10" xfId="0" applyFont="1" applyFill="1" applyBorder="1" applyAlignment="1">
      <alignment horizontal="center" vertical="center"/>
    </xf>
    <xf numFmtId="0" fontId="10" fillId="9" borderId="9" xfId="0" applyFont="1" applyFill="1" applyBorder="1" applyAlignment="1">
      <alignment horizontal="center" vertical="center"/>
    </xf>
    <xf numFmtId="0" fontId="10" fillId="9" borderId="10" xfId="0" applyFont="1" applyFill="1" applyBorder="1" applyAlignment="1">
      <alignment horizontal="center" vertical="center"/>
    </xf>
  </cellXfs>
  <cellStyles count="1">
    <cellStyle name="Normal" xfId="0" builtinId="0"/>
  </cellStyles>
  <dxfs count="12">
    <dxf>
      <font>
        <strike/>
      </font>
    </dxf>
    <dxf>
      <font>
        <strike/>
      </font>
    </dxf>
    <dxf>
      <font>
        <strike/>
      </font>
    </dxf>
    <dxf>
      <font>
        <strike/>
      </font>
    </dxf>
    <dxf>
      <font>
        <color rgb="FFC00000"/>
      </font>
      <fill>
        <patternFill patternType="none">
          <bgColor auto="1"/>
        </patternFill>
      </fill>
    </dxf>
    <dxf>
      <font>
        <color rgb="FF03588C"/>
      </font>
      <fill>
        <patternFill patternType="none">
          <bgColor auto="1"/>
        </patternFill>
      </fill>
    </dxf>
    <dxf>
      <font>
        <b/>
        <i val="0"/>
        <strike val="0"/>
        <condense val="0"/>
        <extend val="0"/>
        <outline val="0"/>
        <shadow val="0"/>
        <u val="none"/>
        <vertAlign val="baseline"/>
        <sz val="11"/>
        <color theme="0"/>
        <name val="Lato"/>
        <family val="2"/>
        <scheme val="none"/>
      </font>
      <numFmt numFmtId="0" formatCode="General"/>
      <fill>
        <patternFill patternType="solid">
          <fgColor indexed="64"/>
          <bgColor rgb="FF031A22"/>
        </patternFill>
      </fill>
      <alignment horizontal="center" vertical="center" textRotation="0" wrapText="0" indent="0" justifyLastLine="0" shrinkToFit="0" readingOrder="0"/>
    </dxf>
    <dxf>
      <font>
        <strike val="0"/>
        <outline val="0"/>
        <shadow val="0"/>
        <u val="none"/>
        <vertAlign val="baseline"/>
        <name val="Lato"/>
        <family val="2"/>
        <scheme val="none"/>
      </font>
      <alignment horizontal="center" vertical="center" textRotation="0" wrapText="0" indent="0" justifyLastLine="0" shrinkToFit="0" readingOrder="0"/>
    </dxf>
    <dxf>
      <font>
        <strike val="0"/>
        <outline val="0"/>
        <shadow val="0"/>
        <u val="none"/>
        <vertAlign val="baseline"/>
        <name val="Lato"/>
        <family val="2"/>
        <scheme val="none"/>
      </font>
      <alignment horizontal="center" vertical="center" textRotation="0" wrapText="0" indent="0" justifyLastLine="0" shrinkToFit="0" readingOrder="0"/>
    </dxf>
    <dxf>
      <font>
        <strike val="0"/>
        <outline val="0"/>
        <shadow val="0"/>
        <u val="none"/>
        <vertAlign val="baseline"/>
        <name val="Lato"/>
        <family val="2"/>
        <scheme val="none"/>
      </font>
      <alignment horizontal="general" vertical="center" textRotation="0" wrapText="0" indent="0" justifyLastLine="0" shrinkToFit="0" readingOrder="0"/>
    </dxf>
    <dxf>
      <font>
        <strike val="0"/>
        <outline val="0"/>
        <shadow val="0"/>
        <u val="none"/>
        <vertAlign val="baseline"/>
        <name val="Lato"/>
        <family val="2"/>
        <scheme val="none"/>
      </font>
    </dxf>
    <dxf>
      <font>
        <b val="0"/>
        <i val="0"/>
        <strike val="0"/>
        <condense val="0"/>
        <extend val="0"/>
        <outline val="0"/>
        <shadow val="0"/>
        <u val="none"/>
        <vertAlign val="baseline"/>
        <sz val="11"/>
        <color theme="1"/>
        <name val="Lato"/>
        <family val="2"/>
        <scheme val="none"/>
      </font>
      <fill>
        <patternFill patternType="solid">
          <fgColor indexed="64"/>
          <bgColor rgb="FFF8F8F8"/>
        </patternFill>
      </fill>
      <alignment horizontal="center" vertical="center" textRotation="0" wrapText="0" indent="0" justifyLastLine="0" shrinkToFit="0" readingOrder="0"/>
    </dxf>
  </dxfs>
  <tableStyles count="0" defaultTableStyle="TableStyleMedium2" defaultPivotStyle="PivotStyleLight16"/>
  <colors>
    <mruColors>
      <color rgb="FF031A22"/>
      <color rgb="FFF8F8F8"/>
      <color rgb="FF0358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233F08-E249-4378-92F2-30523CF14764}" name="ListeTaches" displayName="ListeTaches" ref="C5:F35" totalsRowShown="0" headerRowDxfId="11" dataDxfId="10">
  <autoFilter ref="C5:F35" xr:uid="{DF233F08-E249-4378-92F2-30523CF14764}"/>
  <tableColumns count="4">
    <tableColumn id="1" xr3:uid="{40621097-D13D-40EC-BA86-89F2C7A42418}" name="Tâches" dataDxfId="9"/>
    <tableColumn id="2" xr3:uid="{3004BA60-A6B5-431E-9415-6FC57A572413}" name="Urgent?" dataDxfId="8"/>
    <tableColumn id="3" xr3:uid="{6D7B7A31-CE93-4036-AAAC-070114833CA3}" name="Important?" dataDxfId="7"/>
    <tableColumn id="4" xr3:uid="{A3A0FD56-B1BE-42F5-96BE-49D24950DFA2}" name="Action à faire" dataDxfId="6">
      <calculatedColumnFormula>IF(AND(D6="Oui",E6="Oui"),"À faire",IF(AND(D6="Oui",E6="Non"),"À planifier",IF(AND(D6="Non",E6="Oui"),"À déléguer",IF(AND(D6="Non",E6="Non"),"À supprimer",""))))</calculatedColumnFormula>
    </tableColumn>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6F67-13DA-4C6E-8799-30CDB43D0414}">
  <dimension ref="B1:O36"/>
  <sheetViews>
    <sheetView showGridLines="0" tabSelected="1" zoomScaleNormal="100" workbookViewId="0">
      <selection activeCell="C8" sqref="C8"/>
    </sheetView>
  </sheetViews>
  <sheetFormatPr baseColWidth="10" defaultRowHeight="14" x14ac:dyDescent="0.35"/>
  <cols>
    <col min="1" max="2" width="3.453125" style="1" customWidth="1"/>
    <col min="3" max="3" width="53.36328125" style="1" customWidth="1"/>
    <col min="4" max="4" width="10.26953125" style="2" customWidth="1"/>
    <col min="5" max="5" width="12.26953125" style="2" customWidth="1"/>
    <col min="6" max="6" width="15.453125" style="2" customWidth="1"/>
    <col min="7" max="8" width="3.453125" style="1" customWidth="1"/>
    <col min="9" max="9" width="3" style="1" customWidth="1"/>
    <col min="10" max="10" width="5.90625" style="1" customWidth="1"/>
    <col min="11" max="11" width="4.08984375" style="1" customWidth="1"/>
    <col min="12" max="12" width="44" style="1" customWidth="1"/>
    <col min="13" max="13" width="4.08984375" style="1" customWidth="1"/>
    <col min="14" max="14" width="44" style="1" customWidth="1"/>
    <col min="15" max="15" width="3" style="1" customWidth="1"/>
    <col min="16" max="16384" width="10.90625" style="1"/>
  </cols>
  <sheetData>
    <row r="1" spans="2:15" ht="14.5" thickBot="1" x14ac:dyDescent="0.4"/>
    <row r="2" spans="2:15" x14ac:dyDescent="0.3">
      <c r="B2" s="3"/>
      <c r="C2" s="4"/>
      <c r="D2" s="5"/>
      <c r="E2" s="5"/>
      <c r="F2" s="5"/>
      <c r="G2" s="6"/>
      <c r="I2" s="3"/>
      <c r="J2" s="4"/>
      <c r="K2" s="25"/>
      <c r="L2" s="4"/>
      <c r="M2" s="4"/>
      <c r="N2" s="4"/>
      <c r="O2" s="6"/>
    </row>
    <row r="3" spans="2:15" ht="27" x14ac:dyDescent="0.35">
      <c r="B3" s="7"/>
      <c r="C3" s="31" t="s">
        <v>1</v>
      </c>
      <c r="D3" s="31"/>
      <c r="E3" s="31"/>
      <c r="F3" s="31"/>
      <c r="G3" s="8"/>
      <c r="I3" s="7"/>
      <c r="J3" s="31" t="s">
        <v>18</v>
      </c>
      <c r="K3" s="31"/>
      <c r="L3" s="31"/>
      <c r="M3" s="31"/>
      <c r="N3" s="31"/>
      <c r="O3" s="8"/>
    </row>
    <row r="4" spans="2:15" ht="15" customHeight="1" thickBot="1" x14ac:dyDescent="0.35">
      <c r="B4" s="7"/>
      <c r="C4" s="32" t="s">
        <v>19</v>
      </c>
      <c r="D4" s="32"/>
      <c r="E4" s="32"/>
      <c r="G4" s="8"/>
      <c r="I4" s="7"/>
      <c r="K4" s="26"/>
      <c r="L4" s="26"/>
      <c r="M4" s="26"/>
      <c r="N4" s="26"/>
      <c r="O4" s="8"/>
    </row>
    <row r="5" spans="2:15" ht="30" customHeight="1" thickBot="1" x14ac:dyDescent="0.4">
      <c r="B5" s="7"/>
      <c r="C5" s="16" t="s">
        <v>0</v>
      </c>
      <c r="D5" s="16" t="s">
        <v>15</v>
      </c>
      <c r="E5" s="16" t="s">
        <v>16</v>
      </c>
      <c r="F5" s="14" t="s">
        <v>2</v>
      </c>
      <c r="G5" s="8"/>
      <c r="I5" s="7"/>
      <c r="K5" s="42" t="s">
        <v>5</v>
      </c>
      <c r="L5" s="43"/>
      <c r="M5" s="44" t="s">
        <v>6</v>
      </c>
      <c r="N5" s="45"/>
      <c r="O5" s="8"/>
    </row>
    <row r="6" spans="2:15" ht="14.5" thickBot="1" x14ac:dyDescent="0.4">
      <c r="B6" s="9">
        <v>1</v>
      </c>
      <c r="C6" s="17" t="s">
        <v>17</v>
      </c>
      <c r="D6" s="18" t="s">
        <v>4</v>
      </c>
      <c r="E6" s="18" t="s">
        <v>4</v>
      </c>
      <c r="F6" s="15" t="str">
        <f t="shared" ref="F6:F35" si="0">IF(AND(D6="Oui",E6="Oui"),"À faire",IF(AND(D6="Oui",E6="Non"),"À planifier",IF(AND(D6="Non",E6="Oui"),"À déléguer",IF(AND(D6="Non",E6="Non"),"À supprimer",""))))</f>
        <v>À faire</v>
      </c>
      <c r="G6" s="8"/>
      <c r="I6" s="7"/>
      <c r="J6" s="46" t="s">
        <v>7</v>
      </c>
      <c r="K6" s="51" t="s">
        <v>11</v>
      </c>
      <c r="L6" s="52"/>
      <c r="M6" s="49" t="s">
        <v>13</v>
      </c>
      <c r="N6" s="50"/>
      <c r="O6" s="8"/>
    </row>
    <row r="7" spans="2:15" x14ac:dyDescent="0.35">
      <c r="B7" s="9">
        <v>2</v>
      </c>
      <c r="C7" s="17" t="s">
        <v>20</v>
      </c>
      <c r="D7" s="18" t="s">
        <v>4</v>
      </c>
      <c r="E7" s="18" t="s">
        <v>3</v>
      </c>
      <c r="F7" s="15" t="str">
        <f t="shared" si="0"/>
        <v>À planifier</v>
      </c>
      <c r="G7" s="8"/>
      <c r="I7" s="7"/>
      <c r="J7" s="47"/>
      <c r="K7" s="21" t="s">
        <v>10</v>
      </c>
      <c r="L7" s="27" t="str" cm="1">
        <f t="array" ref="L7">IFERROR(INDEX($C$6:$C$35,SMALL(IF($F$6:$F$35="À faire",ROW($C$6:$C$35)-MIN(ROW($C$6:$C$35))+1,""),ROW(A1))),"")</f>
        <v>Remplir ma liste de tâche</v>
      </c>
      <c r="M7" s="22" t="s">
        <v>9</v>
      </c>
      <c r="N7" s="28" t="str" cm="1">
        <f t="array" ref="N7">IFERROR(INDEX($C$6:$C$35,SMALL(IF($F$6:$F$35="À planifier",ROW($C$6:$C$35)-MIN(ROW($C$6:$C$35))+1,""),ROW(A1))),"")</f>
        <v>Faire un suivi avec client XYZ pour devis 123</v>
      </c>
      <c r="O7" s="8"/>
    </row>
    <row r="8" spans="2:15" x14ac:dyDescent="0.35">
      <c r="B8" s="9">
        <v>3</v>
      </c>
      <c r="F8" s="15" t="str">
        <f t="shared" si="0"/>
        <v/>
      </c>
      <c r="G8" s="8"/>
      <c r="I8" s="7"/>
      <c r="J8" s="47"/>
      <c r="K8" s="21"/>
      <c r="L8" s="27" t="str" cm="1">
        <f t="array" ref="L8">IFERROR(INDEX($C$6:$C$35,SMALL(IF($F$6:$F$35="À faire",ROW($C$6:$C$35)-MIN(ROW($C$6:$C$35))+1,""),ROW(A2))),"")</f>
        <v/>
      </c>
      <c r="M8" s="22"/>
      <c r="N8" s="28" t="str" cm="1">
        <f t="array" ref="N8">IFERROR(INDEX($C$6:$C$35,SMALL(IF($F$6:$F$35="À planifier",ROW($C$6:$C$35)-MIN(ROW($C$6:$C$35))+1,""),ROW(A2))),"")</f>
        <v/>
      </c>
      <c r="O8" s="8"/>
    </row>
    <row r="9" spans="2:15" x14ac:dyDescent="0.35">
      <c r="B9" s="9">
        <v>4</v>
      </c>
      <c r="F9" s="15" t="str">
        <f t="shared" si="0"/>
        <v/>
      </c>
      <c r="G9" s="8"/>
      <c r="I9" s="7"/>
      <c r="J9" s="47"/>
      <c r="K9" s="21"/>
      <c r="L9" s="27" t="str" cm="1">
        <f t="array" ref="L9">IFERROR(INDEX($C$6:$C$35,SMALL(IF($F$6:$F$35="À faire",ROW($C$6:$C$35)-MIN(ROW($C$6:$C$35))+1,""),ROW(A3))),"")</f>
        <v/>
      </c>
      <c r="M9" s="22"/>
      <c r="N9" s="28" t="str" cm="1">
        <f t="array" ref="N9">IFERROR(INDEX($C$6:$C$35,SMALL(IF($F$6:$F$35="À planifier",ROW($C$6:$C$35)-MIN(ROW($C$6:$C$35))+1,""),ROW(A3))),"")</f>
        <v/>
      </c>
      <c r="O9" s="8"/>
    </row>
    <row r="10" spans="2:15" x14ac:dyDescent="0.35">
      <c r="B10" s="9">
        <v>5</v>
      </c>
      <c r="F10" s="15" t="str">
        <f t="shared" si="0"/>
        <v/>
      </c>
      <c r="G10" s="8"/>
      <c r="I10" s="7"/>
      <c r="J10" s="47"/>
      <c r="K10" s="21"/>
      <c r="L10" s="27" t="str" cm="1">
        <f t="array" ref="L10">IFERROR(INDEX($C$6:$C$35,SMALL(IF($F$6:$F$35="À faire",ROW($C$6:$C$35)-MIN(ROW($C$6:$C$35))+1,""),ROW(A4))),"")</f>
        <v/>
      </c>
      <c r="M10" s="22"/>
      <c r="N10" s="28" t="str" cm="1">
        <f t="array" ref="N10">IFERROR(INDEX($C$6:$C$35,SMALL(IF($F$6:$F$35="À planifier",ROW($C$6:$C$35)-MIN(ROW($C$6:$C$35))+1,""),ROW(A4))),"")</f>
        <v/>
      </c>
      <c r="O10" s="8"/>
    </row>
    <row r="11" spans="2:15" x14ac:dyDescent="0.35">
      <c r="B11" s="9">
        <v>6</v>
      </c>
      <c r="F11" s="15" t="str">
        <f t="shared" si="0"/>
        <v/>
      </c>
      <c r="G11" s="8"/>
      <c r="I11" s="7"/>
      <c r="J11" s="47"/>
      <c r="K11" s="21"/>
      <c r="L11" s="27" t="str" cm="1">
        <f t="array" ref="L11">IFERROR(INDEX($C$6:$C$35,SMALL(IF($F$6:$F$35="À faire",ROW($C$6:$C$35)-MIN(ROW($C$6:$C$35))+1,""),ROW(A5))),"")</f>
        <v/>
      </c>
      <c r="M11" s="22"/>
      <c r="N11" s="28" t="str" cm="1">
        <f t="array" ref="N11">IFERROR(INDEX($C$6:$C$35,SMALL(IF($F$6:$F$35="À planifier",ROW($C$6:$C$35)-MIN(ROW($C$6:$C$35))+1,""),ROW(A5))),"")</f>
        <v/>
      </c>
      <c r="O11" s="8"/>
    </row>
    <row r="12" spans="2:15" x14ac:dyDescent="0.35">
      <c r="B12" s="9">
        <v>7</v>
      </c>
      <c r="F12" s="15" t="str">
        <f t="shared" si="0"/>
        <v/>
      </c>
      <c r="G12" s="8"/>
      <c r="I12" s="7"/>
      <c r="J12" s="47"/>
      <c r="K12" s="21"/>
      <c r="L12" s="27" t="str" cm="1">
        <f t="array" ref="L12">IFERROR(INDEX($C$6:$C$35,SMALL(IF($F$6:$F$35="À faire",ROW($C$6:$C$35)-MIN(ROW($C$6:$C$35))+1,""),ROW(A6))),"")</f>
        <v/>
      </c>
      <c r="M12" s="22"/>
      <c r="N12" s="28" t="str" cm="1">
        <f t="array" ref="N12">IFERROR(INDEX($C$6:$C$35,SMALL(IF($F$6:$F$35="À planifier",ROW($C$6:$C$35)-MIN(ROW($C$6:$C$35))+1,""),ROW(A6))),"")</f>
        <v/>
      </c>
      <c r="O12" s="8"/>
    </row>
    <row r="13" spans="2:15" x14ac:dyDescent="0.35">
      <c r="B13" s="9">
        <v>8</v>
      </c>
      <c r="F13" s="15" t="str">
        <f t="shared" si="0"/>
        <v/>
      </c>
      <c r="G13" s="8"/>
      <c r="I13" s="7"/>
      <c r="J13" s="47"/>
      <c r="K13" s="21"/>
      <c r="L13" s="27" t="str" cm="1">
        <f t="array" ref="L13">IFERROR(INDEX($C$6:$C$35,SMALL(IF($F$6:$F$35="À faire",ROW($C$6:$C$35)-MIN(ROW($C$6:$C$35))+1,""),ROW(A7))),"")</f>
        <v/>
      </c>
      <c r="M13" s="22"/>
      <c r="N13" s="28" t="str" cm="1">
        <f t="array" ref="N13">IFERROR(INDEX($C$6:$C$35,SMALL(IF($F$6:$F$35="À planifier",ROW($C$6:$C$35)-MIN(ROW($C$6:$C$35))+1,""),ROW(A7))),"")</f>
        <v/>
      </c>
      <c r="O13" s="8"/>
    </row>
    <row r="14" spans="2:15" x14ac:dyDescent="0.35">
      <c r="B14" s="9">
        <v>9</v>
      </c>
      <c r="F14" s="15" t="str">
        <f t="shared" si="0"/>
        <v/>
      </c>
      <c r="G14" s="8"/>
      <c r="I14" s="7"/>
      <c r="J14" s="47"/>
      <c r="K14" s="21"/>
      <c r="L14" s="27" t="str" cm="1">
        <f t="array" ref="L14">IFERROR(INDEX($C$6:$C$35,SMALL(IF($F$6:$F$35="À faire",ROW($C$6:$C$35)-MIN(ROW($C$6:$C$35))+1,""),ROW(A8))),"")</f>
        <v/>
      </c>
      <c r="M14" s="22"/>
      <c r="N14" s="28" t="str" cm="1">
        <f t="array" ref="N14">IFERROR(INDEX($C$6:$C$35,SMALL(IF($F$6:$F$35="À planifier",ROW($C$6:$C$35)-MIN(ROW($C$6:$C$35))+1,""),ROW(A8))),"")</f>
        <v/>
      </c>
      <c r="O14" s="8"/>
    </row>
    <row r="15" spans="2:15" ht="14.5" thickBot="1" x14ac:dyDescent="0.4">
      <c r="B15" s="9">
        <v>10</v>
      </c>
      <c r="F15" s="15" t="str">
        <f t="shared" si="0"/>
        <v/>
      </c>
      <c r="G15" s="8"/>
      <c r="I15" s="7"/>
      <c r="J15" s="48"/>
      <c r="K15" s="21"/>
      <c r="L15" s="27" t="str" cm="1">
        <f t="array" ref="L15">IFERROR(INDEX($C$6:$C$35,SMALL(IF($F$6:$F$35="À faire",ROW($C$6:$C$35)-MIN(ROW($C$6:$C$35))+1,""),ROW(A9))),"")</f>
        <v/>
      </c>
      <c r="M15" s="22"/>
      <c r="N15" s="28" t="str" cm="1">
        <f t="array" ref="N15">IFERROR(INDEX($C$6:$C$35,SMALL(IF($F$6:$F$35="À planifier",ROW($C$6:$C$35)-MIN(ROW($C$6:$C$35))+1,""),ROW(A9))),"")</f>
        <v/>
      </c>
      <c r="O15" s="8"/>
    </row>
    <row r="16" spans="2:15" ht="14.5" thickBot="1" x14ac:dyDescent="0.4">
      <c r="B16" s="9">
        <v>11</v>
      </c>
      <c r="F16" s="15" t="str">
        <f t="shared" si="0"/>
        <v/>
      </c>
      <c r="G16" s="8"/>
      <c r="I16" s="7"/>
      <c r="J16" s="46" t="s">
        <v>8</v>
      </c>
      <c r="K16" s="53" t="s">
        <v>12</v>
      </c>
      <c r="L16" s="54"/>
      <c r="M16" s="55" t="s">
        <v>14</v>
      </c>
      <c r="N16" s="56"/>
      <c r="O16" s="8"/>
    </row>
    <row r="17" spans="2:15" x14ac:dyDescent="0.35">
      <c r="B17" s="9">
        <v>12</v>
      </c>
      <c r="F17" s="15" t="str">
        <f t="shared" si="0"/>
        <v/>
      </c>
      <c r="G17" s="8"/>
      <c r="I17" s="7"/>
      <c r="J17" s="47"/>
      <c r="K17" s="23"/>
      <c r="L17" s="29" t="str" cm="1">
        <f t="array" ref="L17">IFERROR(INDEX($C$6:$C$35,SMALL(IF($F$6:$F$35="À déléguer",ROW($C$6:$C$35)-MIN(ROW($C$6:$C$35))+1,""),ROW(A1))),"")</f>
        <v/>
      </c>
      <c r="M17" s="19"/>
      <c r="N17" s="30" t="str" cm="1">
        <f t="array" ref="N17">IFERROR(INDEX($C$6:$C$35,SMALL(IF($F$6:$F$35="À supprimer",ROW($C$6:$C$35)-MIN(ROW($C$6:$C$35))+1,""),ROW(A1))),"")</f>
        <v/>
      </c>
      <c r="O17" s="8"/>
    </row>
    <row r="18" spans="2:15" x14ac:dyDescent="0.35">
      <c r="B18" s="9">
        <v>13</v>
      </c>
      <c r="F18" s="15" t="str">
        <f t="shared" si="0"/>
        <v/>
      </c>
      <c r="G18" s="8"/>
      <c r="I18" s="7"/>
      <c r="J18" s="47"/>
      <c r="K18" s="23"/>
      <c r="L18" s="29" t="str" cm="1">
        <f t="array" ref="L18">IFERROR(INDEX($C$6:$C$35,SMALL(IF($F$6:$F$35="À déléguer",ROW($C$6:$C$35)-MIN(ROW($C$6:$C$35))+1,""),ROW(A2))),"")</f>
        <v/>
      </c>
      <c r="M18" s="19"/>
      <c r="N18" s="30" t="str" cm="1">
        <f t="array" ref="N18">IFERROR(INDEX($C$6:$C$35,SMALL(IF($F$6:$F$35="À supprimer",ROW($C$6:$C$35)-MIN(ROW($C$6:$C$35))+1,""),ROW(A2))),"")</f>
        <v/>
      </c>
      <c r="O18" s="8"/>
    </row>
    <row r="19" spans="2:15" x14ac:dyDescent="0.35">
      <c r="B19" s="9">
        <v>14</v>
      </c>
      <c r="F19" s="15" t="str">
        <f t="shared" si="0"/>
        <v/>
      </c>
      <c r="G19" s="8"/>
      <c r="I19" s="7"/>
      <c r="J19" s="47"/>
      <c r="K19" s="23"/>
      <c r="L19" s="29" t="str" cm="1">
        <f t="array" ref="L19">IFERROR(INDEX($C$6:$C$35,SMALL(IF($F$6:$F$35="À déléguer",ROW($C$6:$C$35)-MIN(ROW($C$6:$C$35))+1,""),ROW(A3))),"")</f>
        <v/>
      </c>
      <c r="M19" s="19"/>
      <c r="N19" s="30" t="str" cm="1">
        <f t="array" ref="N19">IFERROR(INDEX($C$6:$C$35,SMALL(IF($F$6:$F$35="À supprimer",ROW($C$6:$C$35)-MIN(ROW($C$6:$C$35))+1,""),ROW(A3))),"")</f>
        <v/>
      </c>
      <c r="O19" s="8"/>
    </row>
    <row r="20" spans="2:15" x14ac:dyDescent="0.35">
      <c r="B20" s="9">
        <v>15</v>
      </c>
      <c r="F20" s="15" t="str">
        <f t="shared" si="0"/>
        <v/>
      </c>
      <c r="G20" s="8"/>
      <c r="I20" s="7"/>
      <c r="J20" s="47"/>
      <c r="K20" s="23"/>
      <c r="L20" s="29" t="str" cm="1">
        <f t="array" ref="L20">IFERROR(INDEX($C$6:$C$35,SMALL(IF($F$6:$F$35="À déléguer",ROW($C$6:$C$35)-MIN(ROW($C$6:$C$35))+1,""),ROW(A4))),"")</f>
        <v/>
      </c>
      <c r="M20" s="19"/>
      <c r="N20" s="30" t="str" cm="1">
        <f t="array" ref="N20">IFERROR(INDEX($C$6:$C$35,SMALL(IF($F$6:$F$35="À supprimer",ROW($C$6:$C$35)-MIN(ROW($C$6:$C$35))+1,""),ROW(A4))),"")</f>
        <v/>
      </c>
      <c r="O20" s="8"/>
    </row>
    <row r="21" spans="2:15" x14ac:dyDescent="0.35">
      <c r="B21" s="9">
        <v>16</v>
      </c>
      <c r="F21" s="15" t="str">
        <f t="shared" si="0"/>
        <v/>
      </c>
      <c r="G21" s="8"/>
      <c r="I21" s="7"/>
      <c r="J21" s="47"/>
      <c r="K21" s="23"/>
      <c r="L21" s="29" t="str" cm="1">
        <f t="array" ref="L21">IFERROR(INDEX($C$6:$C$35,SMALL(IF($F$6:$F$35="À déléguer",ROW($C$6:$C$35)-MIN(ROW($C$6:$C$35))+1,""),ROW(A5))),"")</f>
        <v/>
      </c>
      <c r="M21" s="19"/>
      <c r="N21" s="30" t="str" cm="1">
        <f t="array" ref="N21">IFERROR(INDEX($C$6:$C$35,SMALL(IF($F$6:$F$35="À supprimer",ROW($C$6:$C$35)-MIN(ROW($C$6:$C$35))+1,""),ROW(A5))),"")</f>
        <v/>
      </c>
      <c r="O21" s="8"/>
    </row>
    <row r="22" spans="2:15" x14ac:dyDescent="0.35">
      <c r="B22" s="9">
        <v>17</v>
      </c>
      <c r="F22" s="15" t="str">
        <f t="shared" si="0"/>
        <v/>
      </c>
      <c r="G22" s="8"/>
      <c r="I22" s="7"/>
      <c r="J22" s="47"/>
      <c r="K22" s="23"/>
      <c r="L22" s="29" t="str" cm="1">
        <f t="array" ref="L22">IFERROR(INDEX($C$6:$C$35,SMALL(IF($F$6:$F$35="À déléguer",ROW($C$6:$C$35)-MIN(ROW($C$6:$C$35))+1,""),ROW(A6))),"")</f>
        <v/>
      </c>
      <c r="M22" s="19"/>
      <c r="N22" s="30" t="str" cm="1">
        <f t="array" ref="N22">IFERROR(INDEX($C$6:$C$35,SMALL(IF($F$6:$F$35="À supprimer",ROW($C$6:$C$35)-MIN(ROW($C$6:$C$35))+1,""),ROW(A6))),"")</f>
        <v/>
      </c>
      <c r="O22" s="8"/>
    </row>
    <row r="23" spans="2:15" x14ac:dyDescent="0.35">
      <c r="B23" s="9">
        <v>18</v>
      </c>
      <c r="F23" s="15" t="str">
        <f t="shared" si="0"/>
        <v/>
      </c>
      <c r="G23" s="8"/>
      <c r="I23" s="7"/>
      <c r="J23" s="47"/>
      <c r="K23" s="23"/>
      <c r="L23" s="29" t="str" cm="1">
        <f t="array" ref="L23">IFERROR(INDEX($C$6:$C$35,SMALL(IF($F$6:$F$35="À déléguer",ROW($C$6:$C$35)-MIN(ROW($C$6:$C$35))+1,""),ROW(A7))),"")</f>
        <v/>
      </c>
      <c r="M23" s="19"/>
      <c r="N23" s="30" t="str" cm="1">
        <f t="array" ref="N23">IFERROR(INDEX($C$6:$C$35,SMALL(IF($F$6:$F$35="À supprimer",ROW($C$6:$C$35)-MIN(ROW($C$6:$C$35))+1,""),ROW(A7))),"")</f>
        <v/>
      </c>
      <c r="O23" s="8"/>
    </row>
    <row r="24" spans="2:15" x14ac:dyDescent="0.35">
      <c r="B24" s="9">
        <v>19</v>
      </c>
      <c r="F24" s="15" t="str">
        <f t="shared" si="0"/>
        <v/>
      </c>
      <c r="G24" s="8"/>
      <c r="I24" s="7"/>
      <c r="J24" s="47"/>
      <c r="K24" s="23"/>
      <c r="L24" s="29" t="str" cm="1">
        <f t="array" ref="L24">IFERROR(INDEX($C$6:$C$35,SMALL(IF($F$6:$F$35="À déléguer",ROW($C$6:$C$35)-MIN(ROW($C$6:$C$35))+1,""),ROW(A8))),"")</f>
        <v/>
      </c>
      <c r="M24" s="19"/>
      <c r="N24" s="30" t="str" cm="1">
        <f t="array" ref="N24">IFERROR(INDEX($C$6:$C$35,SMALL(IF($F$6:$F$35="À supprimer",ROW($C$6:$C$35)-MIN(ROW($C$6:$C$35))+1,""),ROW(A8))),"")</f>
        <v/>
      </c>
      <c r="O24" s="8"/>
    </row>
    <row r="25" spans="2:15" ht="14.5" thickBot="1" x14ac:dyDescent="0.4">
      <c r="B25" s="9">
        <v>20</v>
      </c>
      <c r="F25" s="15" t="str">
        <f t="shared" si="0"/>
        <v/>
      </c>
      <c r="G25" s="8"/>
      <c r="I25" s="7"/>
      <c r="J25" s="48"/>
      <c r="K25" s="24"/>
      <c r="L25" s="29" t="str" cm="1">
        <f t="array" ref="L25">IFERROR(INDEX($C$6:$C$35,SMALL(IF($F$6:$F$35="À déléguer",ROW($C$6:$C$35)-MIN(ROW($C$6:$C$35))+1,""),ROW(A9))),"")</f>
        <v/>
      </c>
      <c r="M25" s="20"/>
      <c r="N25" s="30" t="str" cm="1">
        <f t="array" ref="N25">IFERROR(INDEX($C$6:$C$35,SMALL(IF($F$6:$F$35="À supprimer",ROW($C$6:$C$35)-MIN(ROW($C$6:$C$35))+1,""),ROW(A9))),"")</f>
        <v/>
      </c>
      <c r="O25" s="8"/>
    </row>
    <row r="26" spans="2:15" ht="14.5" thickBot="1" x14ac:dyDescent="0.4">
      <c r="B26" s="9">
        <v>21</v>
      </c>
      <c r="F26" s="15" t="str">
        <f t="shared" si="0"/>
        <v/>
      </c>
      <c r="G26" s="8"/>
      <c r="I26" s="10"/>
      <c r="J26" s="11"/>
      <c r="K26" s="11"/>
      <c r="L26" s="11"/>
      <c r="M26" s="11"/>
      <c r="N26" s="11"/>
      <c r="O26" s="13"/>
    </row>
    <row r="27" spans="2:15" ht="14.5" thickBot="1" x14ac:dyDescent="0.4">
      <c r="B27" s="9">
        <v>22</v>
      </c>
      <c r="F27" s="15" t="str">
        <f t="shared" si="0"/>
        <v/>
      </c>
      <c r="G27" s="8"/>
    </row>
    <row r="28" spans="2:15" x14ac:dyDescent="0.35">
      <c r="B28" s="9">
        <v>23</v>
      </c>
      <c r="F28" s="15" t="str">
        <f t="shared" si="0"/>
        <v/>
      </c>
      <c r="G28" s="8"/>
      <c r="I28" s="33" t="s">
        <v>21</v>
      </c>
      <c r="J28" s="34"/>
      <c r="K28" s="34"/>
      <c r="L28" s="34"/>
      <c r="M28" s="34"/>
      <c r="N28" s="34"/>
      <c r="O28" s="35"/>
    </row>
    <row r="29" spans="2:15" x14ac:dyDescent="0.35">
      <c r="B29" s="9">
        <v>24</v>
      </c>
      <c r="F29" s="15" t="str">
        <f t="shared" si="0"/>
        <v/>
      </c>
      <c r="G29" s="8"/>
      <c r="I29" s="36"/>
      <c r="J29" s="37"/>
      <c r="K29" s="37"/>
      <c r="L29" s="37"/>
      <c r="M29" s="37"/>
      <c r="N29" s="37"/>
      <c r="O29" s="38"/>
    </row>
    <row r="30" spans="2:15" x14ac:dyDescent="0.35">
      <c r="B30" s="9">
        <v>25</v>
      </c>
      <c r="F30" s="15" t="str">
        <f t="shared" si="0"/>
        <v/>
      </c>
      <c r="G30" s="8"/>
      <c r="I30" s="36"/>
      <c r="J30" s="37"/>
      <c r="K30" s="37"/>
      <c r="L30" s="37"/>
      <c r="M30" s="37"/>
      <c r="N30" s="37"/>
      <c r="O30" s="38"/>
    </row>
    <row r="31" spans="2:15" x14ac:dyDescent="0.35">
      <c r="B31" s="9">
        <v>26</v>
      </c>
      <c r="F31" s="15" t="str">
        <f t="shared" si="0"/>
        <v/>
      </c>
      <c r="G31" s="8"/>
      <c r="I31" s="36"/>
      <c r="J31" s="37"/>
      <c r="K31" s="37"/>
      <c r="L31" s="37"/>
      <c r="M31" s="37"/>
      <c r="N31" s="37"/>
      <c r="O31" s="38"/>
    </row>
    <row r="32" spans="2:15" x14ac:dyDescent="0.35">
      <c r="B32" s="9">
        <v>27</v>
      </c>
      <c r="F32" s="15" t="str">
        <f t="shared" si="0"/>
        <v/>
      </c>
      <c r="G32" s="8"/>
      <c r="I32" s="36"/>
      <c r="J32" s="37"/>
      <c r="K32" s="37"/>
      <c r="L32" s="37"/>
      <c r="M32" s="37"/>
      <c r="N32" s="37"/>
      <c r="O32" s="38"/>
    </row>
    <row r="33" spans="2:15" x14ac:dyDescent="0.35">
      <c r="B33" s="9">
        <v>28</v>
      </c>
      <c r="F33" s="15" t="str">
        <f t="shared" si="0"/>
        <v/>
      </c>
      <c r="G33" s="8"/>
      <c r="I33" s="36"/>
      <c r="J33" s="37"/>
      <c r="K33" s="37"/>
      <c r="L33" s="37"/>
      <c r="M33" s="37"/>
      <c r="N33" s="37"/>
      <c r="O33" s="38"/>
    </row>
    <row r="34" spans="2:15" x14ac:dyDescent="0.35">
      <c r="B34" s="9">
        <v>29</v>
      </c>
      <c r="F34" s="15" t="str">
        <f t="shared" si="0"/>
        <v/>
      </c>
      <c r="G34" s="8"/>
      <c r="I34" s="36"/>
      <c r="J34" s="37"/>
      <c r="K34" s="37"/>
      <c r="L34" s="37"/>
      <c r="M34" s="37"/>
      <c r="N34" s="37"/>
      <c r="O34" s="38"/>
    </row>
    <row r="35" spans="2:15" x14ac:dyDescent="0.35">
      <c r="B35" s="9">
        <v>30</v>
      </c>
      <c r="F35" s="15" t="str">
        <f t="shared" si="0"/>
        <v/>
      </c>
      <c r="G35" s="8"/>
      <c r="I35" s="36"/>
      <c r="J35" s="37"/>
      <c r="K35" s="37"/>
      <c r="L35" s="37"/>
      <c r="M35" s="37"/>
      <c r="N35" s="37"/>
      <c r="O35" s="38"/>
    </row>
    <row r="36" spans="2:15" ht="14.5" thickBot="1" x14ac:dyDescent="0.4">
      <c r="B36" s="10"/>
      <c r="C36" s="11"/>
      <c r="D36" s="12"/>
      <c r="E36" s="12"/>
      <c r="F36" s="12"/>
      <c r="G36" s="13"/>
      <c r="I36" s="39"/>
      <c r="J36" s="40"/>
      <c r="K36" s="40"/>
      <c r="L36" s="40"/>
      <c r="M36" s="40"/>
      <c r="N36" s="40"/>
      <c r="O36" s="41"/>
    </row>
  </sheetData>
  <mergeCells count="12">
    <mergeCell ref="J3:N3"/>
    <mergeCell ref="C4:E4"/>
    <mergeCell ref="I28:O36"/>
    <mergeCell ref="C3:F3"/>
    <mergeCell ref="K5:L5"/>
    <mergeCell ref="M5:N5"/>
    <mergeCell ref="J6:J15"/>
    <mergeCell ref="J16:J25"/>
    <mergeCell ref="M6:N6"/>
    <mergeCell ref="K6:L6"/>
    <mergeCell ref="K16:L16"/>
    <mergeCell ref="M16:N16"/>
  </mergeCells>
  <conditionalFormatting sqref="D6:D35">
    <cfRule type="expression" dxfId="5" priority="5" stopIfTrue="1">
      <formula>"Pas urgent"</formula>
    </cfRule>
    <cfRule type="expression" dxfId="4" priority="6">
      <formula>"Urgent"</formula>
    </cfRule>
  </conditionalFormatting>
  <conditionalFormatting sqref="L7:L15">
    <cfRule type="expression" dxfId="3" priority="4">
      <formula>$K7="✓"</formula>
    </cfRule>
  </conditionalFormatting>
  <conditionalFormatting sqref="L17:L25">
    <cfRule type="expression" dxfId="2" priority="2">
      <formula>$K17="✓"</formula>
    </cfRule>
  </conditionalFormatting>
  <conditionalFormatting sqref="N7:N15">
    <cfRule type="expression" dxfId="1" priority="3">
      <formula>$M7="✓"</formula>
    </cfRule>
  </conditionalFormatting>
  <conditionalFormatting sqref="N17:N25">
    <cfRule type="expression" dxfId="0" priority="1">
      <formula>$M17="✓"</formula>
    </cfRule>
  </conditionalFormatting>
  <dataValidations count="2">
    <dataValidation type="list" allowBlank="1" showInputMessage="1" showErrorMessage="1" sqref="D6:E35" xr:uid="{19344A3D-2327-4E84-B99F-2D87B047684C}">
      <formula1>"Oui,Non"</formula1>
    </dataValidation>
    <dataValidation type="list" allowBlank="1" showInputMessage="1" showErrorMessage="1" sqref="M17:M25 M7:M15 K7:K15 K17:K25" xr:uid="{6586528B-9C5C-41C8-97DF-6843BE6CE99C}">
      <formula1>"✓,✕"</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Votre liste de tâches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Anne-Claire Collot</dc:creator>
  <cp:lastModifiedBy>Anne-Claire Collot</cp:lastModifiedBy>
  <dcterms:created xsi:type="dcterms:W3CDTF">2024-10-22T20:29:43Z</dcterms:created>
  <dcterms:modified xsi:type="dcterms:W3CDTF">2024-11-26T15:12:41Z</dcterms:modified>
</cp:coreProperties>
</file>